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docx" ContentType="application/vnd.openxmlformats-officedocument.wordprocessingml.document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4to. Trimestre 2021\"/>
    </mc:Choice>
  </mc:AlternateContent>
  <bookViews>
    <workbookView xWindow="-120" yWindow="-120" windowWidth="20730" windowHeight="11160"/>
  </bookViews>
  <sheets>
    <sheet name="EFE" sheetId="2" r:id="rId1"/>
  </sheets>
  <definedNames>
    <definedName name="_xlnm._FilterDatabase" localSheetId="0" hidden="1">EFE!#REF!</definedName>
    <definedName name="_xlnm.Print_Area" localSheetId="0">EFE!$A$1:$C$76</definedName>
  </definedNames>
  <calcPr calcId="162913" concurrentCalc="0"/>
</workbook>
</file>

<file path=xl/calcChain.xml><?xml version="1.0" encoding="utf-8"?>
<calcChain xmlns="http://schemas.openxmlformats.org/spreadsheetml/2006/main">
  <c r="B61" i="2" l="1"/>
  <c r="B4" i="2"/>
  <c r="B16" i="2"/>
  <c r="B33" i="2"/>
  <c r="B48" i="2"/>
  <c r="C16" i="2"/>
  <c r="B36" i="2"/>
  <c r="B65" i="2"/>
</calcChain>
</file>

<file path=xl/sharedStrings.xml><?xml version="1.0" encoding="utf-8"?>
<sst xmlns="http://schemas.openxmlformats.org/spreadsheetml/2006/main" count="61" uniqueCount="53">
  <si>
    <t>Concepto</t>
  </si>
  <si>
    <t>20XN</t>
  </si>
  <si>
    <t>20XN-1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</si>
  <si>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</si>
  <si>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</si>
  <si>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</si>
  <si>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</si>
  <si>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</si>
  <si>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</si>
  <si>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</si>
  <si>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</si>
  <si>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</si>
  <si>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</si>
  <si>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</si>
  <si>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</si>
  <si>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</si>
  <si>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</si>
  <si>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</si>
  <si>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</si>
  <si>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</si>
  <si>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>Aportaciones</t>
  </si>
  <si>
    <t>Convenios</t>
  </si>
  <si>
    <t>Otras Aplicaciones de Operación</t>
  </si>
  <si>
    <t>Bienes Inmuebles, Infraestructura y Construcciones en Proceso</t>
  </si>
  <si>
    <t>Bienes Muebles</t>
  </si>
  <si>
    <t>Otros Orígenes de Inversión</t>
  </si>
  <si>
    <t>Otras Aplicaciones de Inversión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</si>
  <si>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</si>
  <si>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</si>
  <si>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</si>
  <si>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</si>
  <si>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</si>
  <si>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</si>
  <si>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</si>
  <si>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</si>
  <si>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</si>
  <si>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</si>
  <si>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</si>
  <si>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</si>
  <si>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</si>
  <si>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Bajo protesta de decir verdad declaramos que los Estados Financieros y sus notas, son razonablemente correctos y son responsabilidad del emisor.</t>
  </si>
  <si>
    <t>Flujos de Efectivo de las Actividades de Operación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</si>
  <si>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</si>
  <si>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</si>
  <si>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Subsidios y Subvenciones</t>
  </si>
  <si>
    <t>Participaciones</t>
  </si>
  <si>
    <t>Flujos Netos de Efectivo por Actividades de Operación</t>
  </si>
  <si>
    <t>Flujos Netos de Efectivo por Actividades de Inversión</t>
  </si>
  <si>
    <t>Flujos Netos de Efectivo por Actividades de Financiamiento</t>
  </si>
  <si>
    <t>Flujos de Efectivo de las actividades de Inversión</t>
  </si>
  <si>
    <t>Flujos de Efectivo de las actividades de Financiamiento</t>
  </si>
  <si>
    <t xml:space="preserve">                        </t>
  </si>
  <si>
    <t>COMISION MUNICIPAL DE CULTURA FÍSICA Y DEPORTE DE LEÓN GUANAJUATO
Estado de Flujos de Efectivo
Del 01 DE Enero al 31 de Diciembre del 2021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</si>
</sst>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  <xf numFmtId="43" fontId="6" fillId="0" borderId="0" applyFont="0" applyFill="0" applyBorder="0" applyAlignment="0" applyProtection="0"/>
    <xf numFmtId="0" fontId="7" fillId="0" borderId="0"/>
  </cellStyleXfs>
  <cellXfs count="33">
    <xf numFmtId="0" fontId="0" fillId="0" borderId="0" xfId="0"/>
    <xf numFmtId="0" fontId="3" fillId="0" borderId="0" xfId="8" applyFont="1" applyFill="1" applyBorder="1" applyProtection="1">
      <protection locked="0"/>
    </xf>
    <xf numFmtId="0" fontId="2" fillId="2" borderId="4" xfId="8" applyFont="1" applyFill="1" applyBorder="1" applyAlignment="1">
      <alignment horizontal="center" vertical="center" wrapText="1"/>
    </xf>
    <xf numFmtId="0" fontId="2" fillId="2" borderId="1" xfId="8" applyFont="1" applyFill="1" applyBorder="1" applyAlignment="1">
      <alignment horizontal="center" vertical="center" wrapText="1"/>
    </xf>
    <xf numFmtId="0" fontId="2" fillId="0" borderId="4" xfId="8" applyFont="1" applyFill="1" applyBorder="1" applyAlignment="1">
      <alignment horizontal="left" vertical="top" wrapText="1" indent="1"/>
    </xf>
    <xf numFmtId="0" fontId="3" fillId="0" borderId="4" xfId="8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horizontal="left" vertical="top" wrapText="1" indent="2"/>
    </xf>
    <xf numFmtId="4" fontId="2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 indent="3"/>
    </xf>
    <xf numFmtId="4" fontId="3" fillId="0" borderId="4" xfId="8" applyNumberFormat="1" applyFont="1" applyFill="1" applyBorder="1" applyAlignment="1" applyProtection="1">
      <alignment vertical="top" wrapText="1"/>
      <protection locked="0"/>
    </xf>
    <xf numFmtId="0" fontId="3" fillId="0" borderId="4" xfId="8" applyFont="1" applyFill="1" applyBorder="1" applyAlignment="1">
      <alignment horizontal="left" vertical="top" wrapText="1"/>
    </xf>
    <xf numFmtId="0" fontId="3" fillId="0" borderId="4" xfId="8" applyNumberFormat="1" applyFont="1" applyFill="1" applyBorder="1" applyAlignment="1" applyProtection="1">
      <alignment horizontal="center" vertical="top" wrapText="1"/>
      <protection locked="0"/>
    </xf>
    <xf numFmtId="0" fontId="2" fillId="0" borderId="4" xfId="8" applyFont="1" applyFill="1" applyBorder="1" applyAlignment="1">
      <alignment vertical="top" wrapText="1"/>
    </xf>
    <xf numFmtId="0" fontId="3" fillId="0" borderId="4" xfId="8" applyFont="1" applyFill="1" applyBorder="1" applyAlignment="1">
      <alignment vertical="top" wrapText="1"/>
    </xf>
    <xf numFmtId="0" fontId="3" fillId="0" borderId="4" xfId="8" applyNumberFormat="1" applyFont="1" applyFill="1" applyBorder="1" applyAlignment="1">
      <alignment horizontal="center" vertical="top" wrapText="1"/>
    </xf>
    <xf numFmtId="0" fontId="3" fillId="0" borderId="4" xfId="8" applyNumberFormat="1" applyFont="1" applyFill="1" applyBorder="1" applyAlignment="1">
      <alignment horizontal="center" vertical="top"/>
    </xf>
    <xf numFmtId="43" fontId="3" fillId="0" borderId="4" xfId="16" applyFont="1" applyFill="1" applyBorder="1" applyAlignment="1" applyProtection="1">
      <alignment horizontal="center" vertical="top" wrapText="1"/>
      <protection locked="0"/>
    </xf>
    <xf numFmtId="43" fontId="3" fillId="0" borderId="4" xfId="16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3" fontId="2" fillId="0" borderId="4" xfId="16" applyFont="1" applyFill="1" applyBorder="1" applyAlignment="1" applyProtection="1">
      <alignment horizontal="center" vertical="top" wrapText="1"/>
      <protection locked="0"/>
    </xf>
    <xf numFmtId="4" fontId="0" fillId="0" borderId="4" xfId="0" applyNumberFormat="1" applyBorder="1"/>
    <xf numFmtId="4" fontId="3" fillId="0" borderId="0" xfId="8" applyNumberFormat="1" applyFont="1" applyFill="1" applyBorder="1" applyProtection="1">
      <protection locked="0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3" fontId="3" fillId="0" borderId="0" xfId="8" applyNumberFormat="1" applyFont="1" applyFill="1" applyBorder="1" applyProtection="1">
      <protection locked="0"/>
    </xf>
    <xf numFmtId="4" fontId="3" fillId="0" borderId="0" xfId="3" applyNumberFormat="1" applyFont="1" applyFill="1" applyBorder="1" applyAlignment="1" applyProtection="1">
      <alignment horizontal="right" vertical="top" wrapText="1"/>
      <protection locked="0"/>
    </xf>
    <xf numFmtId="4" fontId="3" fillId="0" borderId="0" xfId="8" applyNumberFormat="1" applyFont="1" applyAlignment="1" applyProtection="1">
      <alignment horizontal="right"/>
      <protection locked="0"/>
    </xf>
    <xf numFmtId="4" fontId="3" fillId="0" borderId="4" xfId="2" applyNumberFormat="1" applyFont="1" applyFill="1" applyBorder="1" applyAlignment="1" applyProtection="1">
      <alignment horizontal="right" vertical="top"/>
      <protection locked="0"/>
    </xf>
    <xf numFmtId="44" fontId="3" fillId="0" borderId="0" xfId="8" applyNumberFormat="1" applyFont="1" applyFill="1" applyBorder="1" applyProtection="1">
      <protection locked="0"/>
    </xf>
    <xf numFmtId="0" fontId="2" fillId="2" borderId="1" xfId="8" applyFont="1" applyFill="1" applyBorder="1" applyAlignment="1" applyProtection="1">
      <alignment horizontal="center" vertical="center" wrapText="1"/>
      <protection locked="0"/>
    </xf>
    <xf numFmtId="0" fontId="2" fillId="2" borderId="2" xfId="8" applyFont="1" applyFill="1" applyBorder="1" applyAlignment="1" applyProtection="1">
      <alignment horizontal="center" vertical="center" wrapText="1"/>
      <protection locked="0"/>
    </xf>
    <xf numFmtId="0" fontId="2" fillId="2" borderId="3" xfId="8" applyFont="1" applyFill="1" applyBorder="1" applyAlignment="1" applyProtection="1">
      <alignment horizontal="center" vertical="center" wrapText="1"/>
      <protection locked="0"/>
    </xf>
    <xf numFmtId="0" fontId="1" fillId="0" borderId="0" xfId="8" applyAlignment="1" applyProtection="1">
      <alignment horizontal="left" vertical="top" wrapText="1" indent="1"/>
      <protection locked="0"/>
    </xf>
    <xf numFmtId="0" fontId="0" fillId="0" borderId="0" xfId="0" applyAlignment="1">
      <alignment horizontal="left" wrapText="1" indent="1"/>
    </xf>
  </cellXfs>
  <cellStyles count="18">
    <cellStyle name="Euro" xfId="1"/>
    <cellStyle name="Millares" xfId="16" builtinId="3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2 3" xfId="17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70</xdr:row>
          <xdr:rowOff>47625</xdr:rowOff>
        </xdr:from>
        <xdr:to>
          <xdr:col>3</xdr:col>
          <xdr:colOff>123825</xdr:colOff>
          <xdr:row>75</xdr:row>
          <xdr:rowOff>57150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package" Target="../embeddings/Documento_de_Microsoft_Word.docx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V69"/>
  <sheetViews>
    <sheetView tabSelected="1" zoomScaleNormal="100" workbookViewId="0">
      <selection activeCell="C23" sqref="C23"/>
    </sheetView>
  </sheetViews>
  <sheetFormatPr baseColWidth="10" defaultRowHeight="11.25" x14ac:dyDescent="0.2"/>
  <cols>
    <col min="1" max="1" width="90.83203125" style="1" customWidth="1"/>
    <col min="2" max="3" width="25.83203125" style="1" customWidth="1"/>
    <col min="4" max="4" width="12" style="1"/>
    <col min="5" max="5" width="15.33203125" style="1" customWidth="1"/>
    <col min="6" max="6" width="14.83203125" style="1" customWidth="1"/>
    <col min="7" max="16384" width="12" style="1"/>
  </cols>
  <sheetData>
    <row r="1" spans="1:22" ht="45" customHeight="1" x14ac:dyDescent="0.2">
      <c r="A1" s="28" t="s">
        <v>52</v>
      </c>
      <c r="B1" s="29"/>
      <c r="C1" s="30"/>
    </row>
    <row r="2" spans="1:22" ht="15" customHeight="1" x14ac:dyDescent="0.2">
      <c r="A2" s="3" t="s">
        <v>0</v>
      </c>
      <c r="B2" s="2">
        <v>2021</v>
      </c>
      <c r="C2" s="2">
        <v>2020</v>
      </c>
      <c r="O2" s="1" t="s">
        <v>1</v>
      </c>
      <c r="V2" s="1" t="s">
        <v>2</v>
      </c>
    </row>
    <row r="3" spans="1:22" ht="11.25" customHeight="1" x14ac:dyDescent="0.2">
      <c r="A3" s="4" t="s">
        <v>41</v>
      </c>
      <c r="B3" s="5"/>
      <c r="C3" s="16"/>
    </row>
    <row r="4" spans="1:22" ht="11.25" customHeight="1" x14ac:dyDescent="0.2">
      <c r="A4" s="6" t="s">
        <v>3</v>
      </c>
      <c r="B4" s="7">
        <f>SUM(B11+B13+B14)</f>
        <v>96605667.440000013</v>
      </c>
      <c r="C4" s="19">
        <v>89678725.170000002</v>
      </c>
      <c r="E4" s="21"/>
    </row>
    <row r="5" spans="1:22" ht="11.25" customHeight="1" x14ac:dyDescent="0.2">
      <c r="A5" s="8" t="s">
        <v>4</v>
      </c>
      <c r="B5" s="9">
        <v>0</v>
      </c>
      <c r="C5" s="9">
        <v>0</v>
      </c>
      <c r="E5" s="21"/>
    </row>
    <row r="6" spans="1:22" ht="11.25" customHeight="1" x14ac:dyDescent="0.2">
      <c r="A6" s="8" t="s">
        <v>5</v>
      </c>
      <c r="B6" s="9">
        <v>0</v>
      </c>
      <c r="C6" s="9">
        <v>0</v>
      </c>
    </row>
    <row r="7" spans="1:22" ht="11.25" customHeight="1" x14ac:dyDescent="0.2">
      <c r="A7" s="8" t="s">
        <v>36</v>
      </c>
      <c r="B7" s="9">
        <v>0</v>
      </c>
      <c r="C7" s="9">
        <v>0</v>
      </c>
    </row>
    <row r="8" spans="1:22" ht="11.25" customHeight="1" x14ac:dyDescent="0.2">
      <c r="A8" s="8" t="s">
        <v>6</v>
      </c>
      <c r="B8" s="9">
        <v>0</v>
      </c>
      <c r="C8" s="9">
        <v>0</v>
      </c>
    </row>
    <row r="9" spans="1:22" ht="11.25" customHeight="1" x14ac:dyDescent="0.2">
      <c r="A9" s="8" t="s">
        <v>37</v>
      </c>
      <c r="B9" s="9">
        <v>0</v>
      </c>
      <c r="C9" s="9">
        <v>0</v>
      </c>
    </row>
    <row r="10" spans="1:22" ht="11.25" customHeight="1" x14ac:dyDescent="0.2">
      <c r="A10" s="8" t="s">
        <v>38</v>
      </c>
      <c r="B10" s="9">
        <v>0</v>
      </c>
      <c r="C10" s="9">
        <v>0</v>
      </c>
    </row>
    <row r="11" spans="1:22" ht="11.25" customHeight="1" x14ac:dyDescent="0.2">
      <c r="A11" s="8" t="s">
        <v>39</v>
      </c>
      <c r="B11" s="24">
        <v>49409246.770000003</v>
      </c>
      <c r="C11" s="17">
        <v>20015316.530000001</v>
      </c>
      <c r="E11" s="21"/>
    </row>
    <row r="12" spans="1:22" ht="22.5" x14ac:dyDescent="0.2">
      <c r="A12" s="8" t="s">
        <v>42</v>
      </c>
      <c r="B12" s="9"/>
      <c r="C12" s="17"/>
      <c r="E12" s="21"/>
    </row>
    <row r="13" spans="1:22" ht="11.25" customHeight="1" x14ac:dyDescent="0.2">
      <c r="A13" s="8" t="s">
        <v>43</v>
      </c>
      <c r="B13" s="25">
        <v>46761527.75</v>
      </c>
      <c r="C13" s="17">
        <v>69461109.790000007</v>
      </c>
      <c r="E13" s="21"/>
      <c r="F13" s="21"/>
    </row>
    <row r="14" spans="1:22" ht="11.25" customHeight="1" x14ac:dyDescent="0.2">
      <c r="A14" s="8" t="s">
        <v>7</v>
      </c>
      <c r="B14" s="26">
        <v>434892.92</v>
      </c>
      <c r="C14" s="17">
        <v>202298.85</v>
      </c>
      <c r="E14" s="23"/>
    </row>
    <row r="15" spans="1:22" ht="11.25" customHeight="1" x14ac:dyDescent="0.2">
      <c r="A15" s="10"/>
      <c r="B15" s="11"/>
      <c r="C15" s="16"/>
    </row>
    <row r="16" spans="1:22" ht="11.25" customHeight="1" x14ac:dyDescent="0.2">
      <c r="A16" s="6" t="s">
        <v>8</v>
      </c>
      <c r="B16" s="7">
        <f>SUM(B17:B32)</f>
        <v>89464847</v>
      </c>
      <c r="C16" s="7">
        <f>SUM(C17:C32)</f>
        <v>84520720.419999987</v>
      </c>
      <c r="E16" s="21"/>
    </row>
    <row r="17" spans="1:6" ht="11.25" customHeight="1" x14ac:dyDescent="0.2">
      <c r="A17" s="8" t="s">
        <v>9</v>
      </c>
      <c r="B17" s="9">
        <v>44289000</v>
      </c>
      <c r="C17" s="17">
        <v>47528694.710000001</v>
      </c>
    </row>
    <row r="18" spans="1:6" ht="11.25" customHeight="1" x14ac:dyDescent="0.2">
      <c r="A18" s="8" t="s">
        <v>10</v>
      </c>
      <c r="B18" s="9">
        <v>8515655</v>
      </c>
      <c r="C18" s="9">
        <v>6888833.0899999999</v>
      </c>
    </row>
    <row r="19" spans="1:6" ht="11.25" customHeight="1" x14ac:dyDescent="0.2">
      <c r="A19" s="8" t="s">
        <v>11</v>
      </c>
      <c r="B19" s="9">
        <v>19173576</v>
      </c>
      <c r="C19" s="9">
        <v>11402676.560000001</v>
      </c>
    </row>
    <row r="20" spans="1:6" ht="11.25" customHeight="1" x14ac:dyDescent="0.2">
      <c r="A20" s="8" t="s">
        <v>12</v>
      </c>
      <c r="B20" s="9">
        <v>0</v>
      </c>
      <c r="C20" s="9">
        <v>0</v>
      </c>
    </row>
    <row r="21" spans="1:6" ht="11.25" customHeight="1" x14ac:dyDescent="0.2">
      <c r="A21" s="8" t="s">
        <v>13</v>
      </c>
      <c r="B21" s="9">
        <v>0</v>
      </c>
      <c r="C21" s="9">
        <v>0</v>
      </c>
    </row>
    <row r="22" spans="1:6" ht="11.25" customHeight="1" x14ac:dyDescent="0.2">
      <c r="A22" s="8" t="s">
        <v>44</v>
      </c>
      <c r="B22" s="9">
        <v>0</v>
      </c>
      <c r="C22" s="9">
        <v>0</v>
      </c>
    </row>
    <row r="23" spans="1:6" ht="11.25" customHeight="1" x14ac:dyDescent="0.2">
      <c r="A23" s="8" t="s">
        <v>14</v>
      </c>
      <c r="B23" s="9">
        <v>17486616</v>
      </c>
      <c r="C23" s="20">
        <v>15940804.99</v>
      </c>
      <c r="E23" s="21"/>
    </row>
    <row r="24" spans="1:6" ht="11.25" customHeight="1" x14ac:dyDescent="0.2">
      <c r="A24" s="8" t="s">
        <v>15</v>
      </c>
      <c r="B24" s="9">
        <v>0</v>
      </c>
      <c r="C24" s="9">
        <v>0</v>
      </c>
    </row>
    <row r="25" spans="1:6" ht="11.25" customHeight="1" x14ac:dyDescent="0.2">
      <c r="A25" s="8" t="s">
        <v>16</v>
      </c>
      <c r="B25" s="9">
        <v>0</v>
      </c>
      <c r="C25" s="9">
        <v>0</v>
      </c>
    </row>
    <row r="26" spans="1:6" ht="11.25" customHeight="1" x14ac:dyDescent="0.2">
      <c r="A26" s="8" t="s">
        <v>17</v>
      </c>
      <c r="B26" s="9">
        <v>0</v>
      </c>
      <c r="C26" s="9">
        <v>0</v>
      </c>
    </row>
    <row r="27" spans="1:6" ht="11.25" customHeight="1" x14ac:dyDescent="0.2">
      <c r="A27" s="8" t="s">
        <v>18</v>
      </c>
      <c r="B27" s="9">
        <v>0</v>
      </c>
      <c r="C27" s="9">
        <v>0</v>
      </c>
      <c r="F27" s="21"/>
    </row>
    <row r="28" spans="1:6" ht="11.25" customHeight="1" x14ac:dyDescent="0.2">
      <c r="A28" s="8" t="s">
        <v>19</v>
      </c>
      <c r="B28" s="9">
        <v>0</v>
      </c>
      <c r="C28" s="9">
        <v>0</v>
      </c>
      <c r="E28" s="23"/>
      <c r="F28" s="21"/>
    </row>
    <row r="29" spans="1:6" ht="11.25" customHeight="1" x14ac:dyDescent="0.2">
      <c r="A29" s="8" t="s">
        <v>45</v>
      </c>
      <c r="B29" s="9">
        <v>0</v>
      </c>
      <c r="C29" s="9">
        <v>0</v>
      </c>
      <c r="F29" s="21"/>
    </row>
    <row r="30" spans="1:6" ht="11.25" customHeight="1" x14ac:dyDescent="0.2">
      <c r="A30" s="8" t="s">
        <v>20</v>
      </c>
      <c r="B30" s="9">
        <v>0</v>
      </c>
      <c r="C30" s="9">
        <v>0</v>
      </c>
    </row>
    <row r="31" spans="1:6" ht="11.25" customHeight="1" x14ac:dyDescent="0.2">
      <c r="A31" s="8" t="s">
        <v>21</v>
      </c>
      <c r="B31" s="9">
        <v>0</v>
      </c>
      <c r="C31" s="9">
        <v>0</v>
      </c>
      <c r="F31" s="21"/>
    </row>
    <row r="32" spans="1:6" ht="11.25" customHeight="1" x14ac:dyDescent="0.2">
      <c r="A32" s="8" t="s">
        <v>22</v>
      </c>
      <c r="B32" s="18">
        <v>0</v>
      </c>
      <c r="C32" s="9">
        <v>2759711.07</v>
      </c>
    </row>
    <row r="33" spans="1:6" ht="11.25" customHeight="1" x14ac:dyDescent="0.2">
      <c r="A33" s="4" t="s">
        <v>46</v>
      </c>
      <c r="B33" s="7">
        <f>B4-B16</f>
        <v>7140820.4400000125</v>
      </c>
      <c r="C33" s="7">
        <v>5158004.74</v>
      </c>
      <c r="E33" s="21"/>
      <c r="F33" s="21"/>
    </row>
    <row r="34" spans="1:6" ht="11.25" customHeight="1" x14ac:dyDescent="0.2">
      <c r="A34" s="12"/>
      <c r="B34" s="11"/>
      <c r="C34" s="16"/>
    </row>
    <row r="35" spans="1:6" ht="11.25" customHeight="1" x14ac:dyDescent="0.2">
      <c r="A35" s="4" t="s">
        <v>49</v>
      </c>
      <c r="B35" s="11"/>
      <c r="C35" s="16"/>
      <c r="F35" s="21"/>
    </row>
    <row r="36" spans="1:6" ht="11.25" customHeight="1" x14ac:dyDescent="0.2">
      <c r="A36" s="6" t="s">
        <v>3</v>
      </c>
      <c r="B36" s="7">
        <f>SUM(B37:B39)</f>
        <v>0</v>
      </c>
      <c r="C36" s="7">
        <v>2750328.76</v>
      </c>
    </row>
    <row r="37" spans="1:6" ht="11.25" customHeight="1" x14ac:dyDescent="0.2">
      <c r="A37" s="8" t="s">
        <v>23</v>
      </c>
      <c r="B37" s="9">
        <v>0</v>
      </c>
      <c r="C37" s="17"/>
    </row>
    <row r="38" spans="1:6" ht="11.25" customHeight="1" x14ac:dyDescent="0.2">
      <c r="A38" s="8" t="s">
        <v>24</v>
      </c>
      <c r="B38" s="18">
        <v>0</v>
      </c>
      <c r="C38" s="9">
        <v>2750328.76</v>
      </c>
    </row>
    <row r="39" spans="1:6" ht="11.25" customHeight="1" x14ac:dyDescent="0.2">
      <c r="A39" s="8" t="s">
        <v>25</v>
      </c>
      <c r="B39" s="9">
        <v>0</v>
      </c>
      <c r="C39" s="17"/>
    </row>
    <row r="40" spans="1:6" ht="11.25" customHeight="1" x14ac:dyDescent="0.2">
      <c r="A40" s="10"/>
      <c r="B40" s="11"/>
      <c r="C40" s="16"/>
    </row>
    <row r="41" spans="1:6" ht="11.25" customHeight="1" x14ac:dyDescent="0.2">
      <c r="A41" s="6" t="s">
        <v>8</v>
      </c>
      <c r="B41" s="7">
        <v>2291964.2999999998</v>
      </c>
      <c r="C41" s="7">
        <v>419721.47</v>
      </c>
      <c r="F41" s="21"/>
    </row>
    <row r="42" spans="1:6" ht="11.25" customHeight="1" x14ac:dyDescent="0.2">
      <c r="A42" s="8" t="s">
        <v>23</v>
      </c>
      <c r="B42" s="9">
        <v>0</v>
      </c>
      <c r="C42" s="17"/>
      <c r="E42" s="21"/>
    </row>
    <row r="43" spans="1:6" ht="11.25" customHeight="1" x14ac:dyDescent="0.2">
      <c r="A43" s="8" t="s">
        <v>24</v>
      </c>
      <c r="B43" s="9">
        <v>2291964.2999999998</v>
      </c>
      <c r="C43" s="9">
        <v>419721.47</v>
      </c>
      <c r="F43" s="21"/>
    </row>
    <row r="44" spans="1:6" ht="11.25" customHeight="1" x14ac:dyDescent="0.2">
      <c r="A44" s="8" t="s">
        <v>26</v>
      </c>
      <c r="B44" s="9">
        <v>0</v>
      </c>
      <c r="C44" s="17"/>
      <c r="E44" s="27"/>
    </row>
    <row r="45" spans="1:6" ht="11.25" customHeight="1" x14ac:dyDescent="0.2">
      <c r="A45" s="4" t="s">
        <v>47</v>
      </c>
      <c r="B45" s="7">
        <v>-2291964.2999999998</v>
      </c>
      <c r="C45" s="7">
        <v>2330607.29</v>
      </c>
      <c r="E45" s="21"/>
      <c r="F45" s="21"/>
    </row>
    <row r="46" spans="1:6" ht="11.25" customHeight="1" x14ac:dyDescent="0.2">
      <c r="A46" s="12"/>
      <c r="B46" s="11" t="s">
        <v>51</v>
      </c>
      <c r="C46" s="16"/>
      <c r="E46" s="21"/>
      <c r="F46" s="21"/>
    </row>
    <row r="47" spans="1:6" ht="11.25" customHeight="1" x14ac:dyDescent="0.2">
      <c r="A47" s="4" t="s">
        <v>50</v>
      </c>
      <c r="B47" s="11"/>
      <c r="C47" s="16"/>
      <c r="E47" s="21"/>
      <c r="F47" s="21"/>
    </row>
    <row r="48" spans="1:6" ht="11.25" customHeight="1" x14ac:dyDescent="0.2">
      <c r="A48" s="6" t="s">
        <v>3</v>
      </c>
      <c r="B48" s="7">
        <f>SUM(B49:B52)</f>
        <v>0</v>
      </c>
      <c r="C48" s="7">
        <v>198412.33</v>
      </c>
      <c r="E48" s="21"/>
    </row>
    <row r="49" spans="1:6" ht="11.25" customHeight="1" x14ac:dyDescent="0.2">
      <c r="A49" s="8" t="s">
        <v>27</v>
      </c>
      <c r="B49" s="9">
        <v>0</v>
      </c>
      <c r="C49" s="9">
        <v>198412.33</v>
      </c>
    </row>
    <row r="50" spans="1:6" ht="11.25" customHeight="1" x14ac:dyDescent="0.2">
      <c r="A50" s="8" t="s">
        <v>28</v>
      </c>
      <c r="B50" s="9">
        <v>0</v>
      </c>
      <c r="C50" s="17"/>
    </row>
    <row r="51" spans="1:6" ht="11.25" customHeight="1" x14ac:dyDescent="0.2">
      <c r="A51" s="8" t="s">
        <v>29</v>
      </c>
      <c r="B51" s="9">
        <v>0</v>
      </c>
      <c r="C51" s="9">
        <v>198412.33</v>
      </c>
    </row>
    <row r="52" spans="1:6" ht="11.25" customHeight="1" x14ac:dyDescent="0.2">
      <c r="A52" s="8" t="s">
        <v>30</v>
      </c>
      <c r="B52" s="9">
        <v>0</v>
      </c>
      <c r="C52" s="17"/>
    </row>
    <row r="53" spans="1:6" ht="11.25" customHeight="1" x14ac:dyDescent="0.2">
      <c r="A53" s="10"/>
      <c r="B53" s="11"/>
      <c r="C53" s="16"/>
    </row>
    <row r="54" spans="1:6" ht="11.25" customHeight="1" x14ac:dyDescent="0.2">
      <c r="A54" s="6" t="s">
        <v>8</v>
      </c>
      <c r="B54" s="7">
        <v>2095375.73</v>
      </c>
      <c r="C54" s="7">
        <v>2811365.23</v>
      </c>
    </row>
    <row r="55" spans="1:6" ht="11.25" customHeight="1" x14ac:dyDescent="0.2">
      <c r="A55" s="8" t="s">
        <v>31</v>
      </c>
      <c r="B55" s="7">
        <v>0</v>
      </c>
      <c r="C55" s="9">
        <v>2811365.23</v>
      </c>
    </row>
    <row r="56" spans="1:6" ht="11.25" customHeight="1" x14ac:dyDescent="0.2">
      <c r="A56" s="8" t="s">
        <v>28</v>
      </c>
      <c r="B56" s="9">
        <v>0</v>
      </c>
      <c r="C56" s="9"/>
      <c r="E56" s="21"/>
    </row>
    <row r="57" spans="1:6" ht="11.25" customHeight="1" x14ac:dyDescent="0.2">
      <c r="A57" s="8" t="s">
        <v>29</v>
      </c>
      <c r="B57" s="7">
        <v>0</v>
      </c>
      <c r="C57" s="9">
        <v>2811365.23</v>
      </c>
    </row>
    <row r="58" spans="1:6" ht="11.25" customHeight="1" x14ac:dyDescent="0.2">
      <c r="A58" s="8" t="s">
        <v>32</v>
      </c>
      <c r="B58" s="7">
        <v>2095375.43</v>
      </c>
      <c r="C58" s="17"/>
      <c r="E58" s="21"/>
    </row>
    <row r="59" spans="1:6" ht="11.25" customHeight="1" x14ac:dyDescent="0.2">
      <c r="A59" s="4" t="s">
        <v>48</v>
      </c>
      <c r="B59" s="7">
        <v>-2095375.43</v>
      </c>
      <c r="C59" s="7">
        <v>-2612952.9</v>
      </c>
      <c r="E59" s="21"/>
    </row>
    <row r="60" spans="1:6" ht="11.25" customHeight="1" x14ac:dyDescent="0.2">
      <c r="A60" s="12"/>
      <c r="B60" s="11"/>
      <c r="C60" s="16"/>
      <c r="E60" s="21"/>
    </row>
    <row r="61" spans="1:6" ht="11.25" customHeight="1" x14ac:dyDescent="0.2">
      <c r="A61" s="4" t="s">
        <v>33</v>
      </c>
      <c r="B61" s="7">
        <f>SUM(B33+B45+B59)</f>
        <v>2753480.710000013</v>
      </c>
      <c r="C61" s="7">
        <v>4875659.13</v>
      </c>
      <c r="E61" s="22"/>
      <c r="F61" s="21"/>
    </row>
    <row r="62" spans="1:6" ht="11.25" customHeight="1" x14ac:dyDescent="0.2">
      <c r="A62" s="12"/>
      <c r="B62" s="11"/>
      <c r="C62" s="16"/>
      <c r="E62" s="21"/>
    </row>
    <row r="63" spans="1:6" ht="11.25" customHeight="1" x14ac:dyDescent="0.2">
      <c r="A63" s="4" t="s">
        <v>34</v>
      </c>
      <c r="B63" s="7">
        <v>10646227.560000001</v>
      </c>
      <c r="C63" s="7">
        <v>5770568.432</v>
      </c>
      <c r="E63" s="21"/>
    </row>
    <row r="64" spans="1:6" ht="11.25" customHeight="1" x14ac:dyDescent="0.2">
      <c r="A64" s="12"/>
      <c r="B64" s="11"/>
      <c r="C64" s="16"/>
      <c r="E64" s="21"/>
    </row>
    <row r="65" spans="1:6" ht="11.25" customHeight="1" x14ac:dyDescent="0.2">
      <c r="A65" s="4" t="s">
        <v>35</v>
      </c>
      <c r="B65" s="7">
        <f>B63+B61</f>
        <v>13399708.270000014</v>
      </c>
      <c r="C65" s="7">
        <v>10646227.560000001</v>
      </c>
      <c r="F65" s="21"/>
    </row>
    <row r="66" spans="1:6" ht="11.25" customHeight="1" x14ac:dyDescent="0.2">
      <c r="A66" s="13"/>
      <c r="B66" s="14"/>
      <c r="C66" s="15"/>
    </row>
    <row r="68" spans="1:6" ht="27.75" customHeight="1" x14ac:dyDescent="0.2">
      <c r="A68" s="31" t="s">
        <v>40</v>
      </c>
      <c r="B68" s="32"/>
      <c r="C68" s="32"/>
    </row>
    <row r="69" spans="1:6" x14ac:dyDescent="0.2">
      <c r="B69" s="21"/>
    </row>
  </sheetData>
  <sheetProtection formatCells="0" formatColumns="0" formatRows="0" autoFilter="0"/>
  <mergeCells count="2">
    <mergeCell ref="A1:C1"/>
    <mergeCell ref="A68:C68"/>
  </mergeCells>
  <pageMargins left="0.7" right="0.7" top="0.75" bottom="0.75" header="0.3" footer="0.3"/>
  <pageSetup scale="80" orientation="portrait" r:id="rId1"/>
  <ignoredErrors>
    <ignoredError sqref="B33 B36 B48 B65 B16 B4 B61" unlockedFormula="1"/>
  </ignoredErrors>
  <drawing r:id="rId2"/>
  <legacyDrawing r:id="rId3"/>
  <oleObjects>
    <mc:AlternateContent xmlns:mc="http://schemas.openxmlformats.org/markup-compatibility/2006">
      <mc:Choice Requires="x14">
        <oleObject progId="Word.Document.12" shapeId="1025" r:id="rId4">
          <objectPr defaultSize="0" r:id="rId5">
            <anchor moveWithCells="1">
              <from>
                <xdr:col>0</xdr:col>
                <xdr:colOff>0</xdr:colOff>
                <xdr:row>70</xdr:row>
                <xdr:rowOff>47625</xdr:rowOff>
              </from>
              <to>
                <xdr:col>3</xdr:col>
                <xdr:colOff>123825</xdr:colOff>
                <xdr:row>75</xdr:row>
                <xdr:rowOff>57150</xdr:rowOff>
              </to>
            </anchor>
          </objectPr>
        </oleObject>
      </mc:Choice>
      <mc:Fallback>
        <oleObject progId="Word.Document.12" shapeId="1025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212f5b6f-540c-444d-8783-9749c880513e"/>
    <ds:schemaRef ds:uri="45be96a9-161b-45e5-8955-82d7971c9a35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EFE</vt:lpstr>
      <vt:lpstr>EFE!Área_de_impresión</vt:lpstr>
    </vt:vector>
  </TitlesOfParts>
  <Manager/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acorona</dc:creator>
  <cp:keywords/>
  <dc:description/>
  <cp:lastModifiedBy>Coord.Contabilidad</cp:lastModifiedBy>
  <cp:revision/>
  <cp:lastPrinted>2022-01-24T19:16:28Z</cp:lastPrinted>
  <dcterms:created xsi:type="dcterms:W3CDTF">2012-12-11T20:31:36Z</dcterms:created>
  <dcterms:modified xsi:type="dcterms:W3CDTF">2022-01-25T15:52:16Z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